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O\COVID-19\HEERF Reporting\CRRSAA\"/>
    </mc:Choice>
  </mc:AlternateContent>
  <bookViews>
    <workbookView xWindow="0" yWindow="0" windowWidth="28800" windowHeight="11700"/>
  </bookViews>
  <sheets>
    <sheet name="FY 21 Q2  REPORT"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D26" i="1"/>
  <c r="B26" i="1"/>
  <c r="B27" i="1" s="1"/>
  <c r="B24" i="1"/>
  <c r="B21" i="1"/>
  <c r="B20" i="1"/>
  <c r="B18" i="1"/>
  <c r="B13" i="1"/>
  <c r="D6" i="1"/>
</calcChain>
</file>

<file path=xl/sharedStrings.xml><?xml version="1.0" encoding="utf-8"?>
<sst xmlns="http://schemas.openxmlformats.org/spreadsheetml/2006/main" count="47" uniqueCount="42">
  <si>
    <r>
      <rPr>
        <b/>
        <sz val="14"/>
        <rFont val="Calibri"/>
        <family val="2"/>
      </rPr>
      <t xml:space="preserve">Quarterly Budget and Expenditure Reporting for HEERF I, II, and III (a)(1) Institutional Portion, (a)(2), and (a)(3), if applicable
</t>
    </r>
    <r>
      <rPr>
        <b/>
        <sz val="11"/>
        <rFont val="Calibri"/>
        <family val="2"/>
      </rPr>
      <t>Institution Name</t>
    </r>
    <r>
      <rPr>
        <sz val="11"/>
        <rFont val="Calibri"/>
        <family val="2"/>
      </rPr>
      <t xml:space="preserve">: </t>
    </r>
    <r>
      <rPr>
        <u/>
        <sz val="11"/>
        <rFont val="Times New Roman"/>
        <family val="1"/>
      </rPr>
      <t>  West Texas A&amp;M University                                             </t>
    </r>
    <r>
      <rPr>
        <b/>
        <sz val="11"/>
        <rFont val="Calibri"/>
        <family val="2"/>
      </rPr>
      <t>Date of Report</t>
    </r>
    <r>
      <rPr>
        <sz val="11"/>
        <rFont val="Calibri"/>
        <family val="2"/>
      </rPr>
      <t>: 7/10/21</t>
    </r>
    <r>
      <rPr>
        <u/>
        <sz val="11"/>
        <rFont val="Times New Roman"/>
        <family val="1"/>
      </rPr>
      <t>             </t>
    </r>
    <r>
      <rPr>
        <b/>
        <sz val="11"/>
        <rFont val="Calibri"/>
        <family val="2"/>
      </rPr>
      <t>Covering Quarter Ending: 6/30/21</t>
    </r>
    <r>
      <rPr>
        <u/>
        <sz val="11"/>
        <rFont val="Times New Roman"/>
        <family val="1"/>
      </rPr>
      <t xml:space="preserve">                     
</t>
    </r>
    <r>
      <rPr>
        <b/>
        <sz val="11"/>
        <rFont val="Calibri"/>
        <family val="2"/>
      </rPr>
      <t xml:space="preserve">PR/Award Number(s): </t>
    </r>
    <r>
      <rPr>
        <sz val="11"/>
        <rFont val="Calibri"/>
        <family val="2"/>
      </rPr>
      <t>P425F</t>
    </r>
    <r>
      <rPr>
        <u/>
        <sz val="11"/>
        <rFont val="Times New Roman"/>
        <family val="1"/>
      </rPr>
      <t> 200696       </t>
    </r>
    <r>
      <rPr>
        <sz val="11"/>
        <rFont val="Times New Roman"/>
        <family val="1"/>
      </rPr>
      <t xml:space="preserve"> </t>
    </r>
    <r>
      <rPr>
        <sz val="11"/>
        <rFont val="Calibri"/>
        <family val="2"/>
      </rPr>
      <t xml:space="preserve">P425J </t>
    </r>
    <r>
      <rPr>
        <u/>
        <sz val="11"/>
        <rFont val="Times New Roman"/>
        <family val="1"/>
      </rPr>
      <t>                  </t>
    </r>
    <r>
      <rPr>
        <sz val="11"/>
        <rFont val="Times New Roman"/>
        <family val="1"/>
      </rPr>
      <t xml:space="preserve"> </t>
    </r>
    <r>
      <rPr>
        <sz val="11"/>
        <rFont val="Calibri"/>
        <family val="2"/>
      </rPr>
      <t xml:space="preserve">P425K: </t>
    </r>
    <r>
      <rPr>
        <u/>
        <sz val="11"/>
        <rFont val="Times New Roman"/>
        <family val="1"/>
      </rPr>
      <t>                  </t>
    </r>
    <r>
      <rPr>
        <sz val="11"/>
        <rFont val="Times New Roman"/>
        <family val="1"/>
      </rPr>
      <t xml:space="preserve"> </t>
    </r>
    <r>
      <rPr>
        <sz val="11"/>
        <rFont val="Calibri"/>
        <family val="2"/>
      </rPr>
      <t>P425L 200276</t>
    </r>
    <r>
      <rPr>
        <u/>
        <sz val="11"/>
        <rFont val="Times New Roman"/>
        <family val="1"/>
      </rPr>
      <t>            </t>
    </r>
    <r>
      <rPr>
        <sz val="11"/>
        <rFont val="Times New Roman"/>
        <family val="1"/>
      </rPr>
      <t xml:space="preserve"> </t>
    </r>
    <r>
      <rPr>
        <sz val="11"/>
        <rFont val="Calibri"/>
        <family val="2"/>
      </rPr>
      <t xml:space="preserve">P425M: </t>
    </r>
    <r>
      <rPr>
        <u/>
        <sz val="11"/>
        <rFont val="Times New Roman"/>
        <family val="1"/>
      </rPr>
      <t>                  </t>
    </r>
    <r>
      <rPr>
        <sz val="11"/>
        <rFont val="Times New Roman"/>
        <family val="1"/>
      </rPr>
      <t xml:space="preserve"> </t>
    </r>
    <r>
      <rPr>
        <sz val="11"/>
        <rFont val="Calibri"/>
        <family val="2"/>
      </rPr>
      <t xml:space="preserve">P425N: </t>
    </r>
    <r>
      <rPr>
        <u/>
        <sz val="11"/>
        <rFont val="Times New Roman"/>
        <family val="1"/>
      </rPr>
      <t>                </t>
    </r>
  </si>
  <si>
    <r>
      <rPr>
        <b/>
        <sz val="11"/>
        <rFont val="Calibri"/>
        <family val="2"/>
      </rPr>
      <t xml:space="preserve">Total Amount of Funds Awarded: </t>
    </r>
    <r>
      <rPr>
        <sz val="11"/>
        <rFont val="Calibri"/>
        <family val="2"/>
      </rPr>
      <t xml:space="preserve">Section (a)(1) Institutional Portion:  </t>
    </r>
    <r>
      <rPr>
        <vertAlign val="superscript"/>
        <sz val="12"/>
        <rFont val="Arial"/>
        <family val="2"/>
      </rPr>
      <t>$ 7,219,179</t>
    </r>
  </si>
  <si>
    <r>
      <rPr>
        <sz val="11"/>
        <rFont val="Calibri"/>
        <family val="2"/>
      </rPr>
      <t xml:space="preserve">Section (a)(2):  </t>
    </r>
    <r>
      <rPr>
        <vertAlign val="superscript"/>
        <sz val="12"/>
        <rFont val="Arial"/>
        <family val="2"/>
      </rPr>
      <t>$ 659,144</t>
    </r>
  </si>
  <si>
    <r>
      <rPr>
        <sz val="11"/>
        <rFont val="Calibri"/>
        <family val="2"/>
      </rPr>
      <t>Section (a)(3): _</t>
    </r>
    <r>
      <rPr>
        <vertAlign val="superscript"/>
        <sz val="12"/>
        <rFont val="Arial"/>
        <family val="2"/>
      </rPr>
      <t>$ 0</t>
    </r>
  </si>
  <si>
    <r>
      <rPr>
        <b/>
        <sz val="11"/>
        <rFont val="Calibri"/>
        <family val="2"/>
      </rPr>
      <t xml:space="preserve">Final Report? </t>
    </r>
    <r>
      <rPr>
        <b/>
        <sz val="11"/>
        <rFont val="MS Gothic"/>
        <family val="3"/>
      </rPr>
      <t>☐</t>
    </r>
  </si>
  <si>
    <r>
      <rPr>
        <b/>
        <sz val="11"/>
        <rFont val="Calibri"/>
        <family val="2"/>
      </rPr>
      <t>Category</t>
    </r>
  </si>
  <si>
    <r>
      <rPr>
        <b/>
        <sz val="11"/>
        <rFont val="Calibri"/>
        <family val="2"/>
      </rPr>
      <t xml:space="preserve">Amount in (a)(1)
</t>
    </r>
    <r>
      <rPr>
        <b/>
        <sz val="11"/>
        <rFont val="Calibri"/>
        <family val="2"/>
      </rPr>
      <t>institutional dollars</t>
    </r>
  </si>
  <si>
    <r>
      <rPr>
        <b/>
        <sz val="11"/>
        <rFont val="Calibri"/>
        <family val="2"/>
      </rPr>
      <t xml:space="preserve">Amount in
</t>
    </r>
    <r>
      <rPr>
        <b/>
        <sz val="11"/>
        <rFont val="Calibri"/>
        <family val="2"/>
      </rPr>
      <t>(a)(2) dollars, if applicable</t>
    </r>
  </si>
  <si>
    <r>
      <rPr>
        <b/>
        <sz val="11"/>
        <rFont val="Calibri"/>
        <family val="2"/>
      </rPr>
      <t xml:space="preserve">Amount in
</t>
    </r>
    <r>
      <rPr>
        <b/>
        <sz val="11"/>
        <rFont val="Calibri"/>
        <family val="2"/>
      </rPr>
      <t>(a)(3) dollars, if applicable</t>
    </r>
  </si>
  <si>
    <r>
      <rPr>
        <b/>
        <sz val="11"/>
        <rFont val="Calibri"/>
        <family val="2"/>
      </rPr>
      <t>Explanatory Notes</t>
    </r>
  </si>
  <si>
    <r>
      <rPr>
        <sz val="10.5"/>
        <rFont val="Calibri"/>
        <family val="2"/>
      </rPr>
      <t>Providing additional emergency financial aid grants to students.</t>
    </r>
    <r>
      <rPr>
        <vertAlign val="superscript"/>
        <sz val="7"/>
        <rFont val="Calibri"/>
        <family val="2"/>
      </rPr>
      <t>1</t>
    </r>
  </si>
  <si>
    <t>41 Grants to students</t>
  </si>
  <si>
    <r>
      <rPr>
        <sz val="10.5"/>
        <rFont val="Calibri"/>
        <family val="2"/>
      </rPr>
      <t xml:space="preserve">Providing reimbursements for tuition, housing, room and board, or
</t>
    </r>
    <r>
      <rPr>
        <sz val="10.5"/>
        <rFont val="Calibri"/>
        <family val="2"/>
      </rPr>
      <t>other fee refunds.</t>
    </r>
  </si>
  <si>
    <r>
      <rPr>
        <sz val="10.5"/>
        <rFont val="Calibri"/>
        <family val="2"/>
      </rPr>
      <t>Providing tuition discounts.</t>
    </r>
  </si>
  <si>
    <r>
      <rPr>
        <sz val="10.5"/>
        <rFont val="Calibri"/>
        <family val="2"/>
      </rPr>
      <t xml:space="preserve">Covering the cost of providing additional technology hardware to students, such as laptops or tablets, or covering the added cost of
</t>
    </r>
    <r>
      <rPr>
        <sz val="10.5"/>
        <rFont val="Calibri"/>
        <family val="2"/>
      </rPr>
      <t>technology fees.</t>
    </r>
  </si>
  <si>
    <r>
      <rPr>
        <sz val="10.5"/>
        <rFont val="Calibri"/>
        <family val="2"/>
      </rPr>
      <t xml:space="preserve">Providing or subsidizing the costs of high‐speed internet to students
</t>
    </r>
    <r>
      <rPr>
        <sz val="10.5"/>
        <rFont val="Calibri"/>
        <family val="2"/>
      </rPr>
      <t>or faculty to transition to an online environment.</t>
    </r>
  </si>
  <si>
    <r>
      <rPr>
        <sz val="10.5"/>
        <rFont val="Calibri"/>
        <family val="2"/>
      </rPr>
      <t xml:space="preserve">Subsidizing off‐campus housing costs due to dormitory closures or decisions to limit housing to one student per room; subsidizing housing costs to reduce housing density; paying for hotels or other off‐campus housing for students who need to be isolated; paying travel expenses for students who need to leave campus early due to
</t>
    </r>
    <r>
      <rPr>
        <sz val="10.5"/>
        <rFont val="Calibri"/>
        <family val="2"/>
      </rPr>
      <t>coronavirus infections or campus interruptions.</t>
    </r>
  </si>
  <si>
    <r>
      <rPr>
        <sz val="10.5"/>
        <rFont val="Calibri"/>
        <family val="2"/>
      </rPr>
      <t xml:space="preserve">Subsidizing food service to reduce density in eating facilities, to provide pre‐packaged meals, or to add hours to food service
</t>
    </r>
    <r>
      <rPr>
        <sz val="10.5"/>
        <rFont val="Calibri"/>
        <family val="2"/>
      </rPr>
      <t>operations to accommodate social distancing.</t>
    </r>
  </si>
  <si>
    <r>
      <rPr>
        <sz val="10.5"/>
        <rFont val="Calibri"/>
        <family val="2"/>
      </rPr>
      <t xml:space="preserve">Costs related to operating additional class sections to enable social distancing, such as those for hiring more instructors and increasing
</t>
    </r>
    <r>
      <rPr>
        <sz val="10.5"/>
        <rFont val="Calibri"/>
        <family val="2"/>
      </rPr>
      <t>campus hours of operations.</t>
    </r>
  </si>
  <si>
    <t>Instructor and benefit costs.  Support staff to manage COVID.</t>
  </si>
  <si>
    <r>
      <rPr>
        <vertAlign val="superscript"/>
        <sz val="6.5"/>
        <rFont val="Calibri"/>
        <family val="2"/>
      </rPr>
      <t xml:space="preserve">1  </t>
    </r>
    <r>
      <rPr>
        <sz val="10"/>
        <rFont val="Calibri"/>
        <family val="2"/>
      </rPr>
      <t xml:space="preserve">To support expenses related to the disruption of campus operations due to coronavirus consistent with applicable law. This includes eligible expenses under a student’s cost of
</t>
    </r>
    <r>
      <rPr>
        <sz val="10"/>
        <rFont val="Calibri"/>
        <family val="2"/>
      </rPr>
      <t xml:space="preserve">attendance under CARES Act Section 18004(c), or any component of a student’s cost of attendance or for emergency costs that arise due to coronavirus, such as tuition, food, housing, health care (including mental health care), or child care, per Section 314(c) of the Coronavirus Response and Relief Supplemental Appropriations Act, 2021 (CRRSAA),
</t>
    </r>
    <r>
      <rPr>
        <sz val="10"/>
        <rFont val="Calibri"/>
        <family val="2"/>
      </rPr>
      <t>and Section 2003 of the American Rescue Plan Act of 2021 (ARP).</t>
    </r>
  </si>
  <si>
    <r>
      <rPr>
        <sz val="10.5"/>
        <rFont val="Calibri"/>
        <family val="2"/>
      </rPr>
      <t>Campus safety and operations.</t>
    </r>
    <r>
      <rPr>
        <vertAlign val="superscript"/>
        <sz val="7"/>
        <rFont val="Calibri"/>
        <family val="2"/>
      </rPr>
      <t>2</t>
    </r>
  </si>
  <si>
    <r>
      <rPr>
        <sz val="10.5"/>
        <rFont val="Calibri"/>
        <family val="2"/>
      </rPr>
      <t xml:space="preserve">Purchasing, leasing, or renting additional instructional equipment and supplies (such as laboratory equipment or computers) to reduce the number of students sharing equipment or supplies during a class
</t>
    </r>
    <r>
      <rPr>
        <sz val="10.5"/>
        <rFont val="Calibri"/>
        <family val="2"/>
      </rPr>
      <t>period and to provide time for disinfection between uses.</t>
    </r>
  </si>
  <si>
    <r>
      <rPr>
        <sz val="10.5"/>
        <rFont val="Calibri"/>
        <family val="2"/>
      </rPr>
      <t>Replacing lost revenue from academic sources.</t>
    </r>
    <r>
      <rPr>
        <vertAlign val="superscript"/>
        <sz val="7"/>
        <rFont val="Calibri"/>
        <family val="2"/>
      </rPr>
      <t>3</t>
    </r>
  </si>
  <si>
    <t>Lost revenue due to lower enrollment</t>
  </si>
  <si>
    <r>
      <rPr>
        <sz val="10.5"/>
        <rFont val="Calibri"/>
        <family val="2"/>
      </rPr>
      <t xml:space="preserve">Replacing lost revenue from auxiliary services sources (i.e., cancelled ancillary events; disruption of food service, dorms, childcare, or other facilities; cancellation of use of campus venues by other
</t>
    </r>
    <r>
      <rPr>
        <sz val="10.5"/>
        <rFont val="Calibri"/>
        <family val="2"/>
      </rPr>
      <t>organizations, lost parking revenue, etc.).</t>
    </r>
    <r>
      <rPr>
        <vertAlign val="superscript"/>
        <sz val="7"/>
        <rFont val="Calibri"/>
        <family val="2"/>
      </rPr>
      <t>3</t>
    </r>
  </si>
  <si>
    <t>Lost revenue due to cancelled events, parking revenue, event rentals</t>
  </si>
  <si>
    <r>
      <rPr>
        <sz val="10.5"/>
        <rFont val="Calibri"/>
        <family val="2"/>
      </rPr>
      <t xml:space="preserve">Purchasing faculty and staff training in online instruction; or paying additional funds to staff who are providing training in addition to
</t>
    </r>
    <r>
      <rPr>
        <sz val="10.5"/>
        <rFont val="Calibri"/>
        <family val="2"/>
      </rPr>
      <t>their regular job responsibilities.</t>
    </r>
  </si>
  <si>
    <r>
      <rPr>
        <sz val="10.5"/>
        <rFont val="Calibri"/>
        <family val="2"/>
      </rPr>
      <t xml:space="preserve">Purchasing, leasing, or renting additional equipment or software to enable distance learning, or upgrading campus wi‐fi access or
</t>
    </r>
    <r>
      <rPr>
        <sz val="10.5"/>
        <rFont val="Calibri"/>
        <family val="2"/>
      </rPr>
      <t>extending open networks to parking lots or public spaces, etc.</t>
    </r>
  </si>
  <si>
    <r>
      <rPr>
        <sz val="10.5"/>
        <rFont val="Calibri"/>
        <family val="2"/>
      </rPr>
      <t>Other Uses of (a)(1) Institutional Portion funds.</t>
    </r>
    <r>
      <rPr>
        <vertAlign val="superscript"/>
        <sz val="7"/>
        <rFont val="Calibri"/>
        <family val="2"/>
      </rPr>
      <t>4</t>
    </r>
  </si>
  <si>
    <t>IDC &amp; State budget reductions</t>
  </si>
  <si>
    <r>
      <rPr>
        <sz val="10.5"/>
        <rFont val="Calibri"/>
        <family val="2"/>
      </rPr>
      <t>Other Uses of (a)(2) or (a)(3) funds, if applicable.</t>
    </r>
    <r>
      <rPr>
        <vertAlign val="superscript"/>
        <sz val="7"/>
        <rFont val="Calibri"/>
        <family val="2"/>
      </rPr>
      <t>5</t>
    </r>
  </si>
  <si>
    <r>
      <rPr>
        <b/>
        <sz val="10.5"/>
        <rFont val="Calibri"/>
        <family val="2"/>
      </rPr>
      <t>Quarterly Expenditures for Each Program</t>
    </r>
  </si>
  <si>
    <r>
      <rPr>
        <b/>
        <sz val="10.5"/>
        <rFont val="Calibri"/>
        <family val="2"/>
      </rPr>
      <t>Total of Quarterly Expenditures</t>
    </r>
  </si>
  <si>
    <r>
      <rPr>
        <vertAlign val="superscript"/>
        <sz val="6.5"/>
        <rFont val="Calibri"/>
        <family val="2"/>
      </rPr>
      <t xml:space="preserve">2  </t>
    </r>
    <r>
      <rPr>
        <sz val="10"/>
        <rFont val="Calibri"/>
        <family val="2"/>
      </rPr>
      <t xml:space="preserve">Including costs or expenses related to the disinfecting and cleaning of dorms and other campus facilities, purchases of personal protective equipment (PPE), purchases of
</t>
    </r>
    <r>
      <rPr>
        <sz val="10"/>
        <rFont val="Calibri"/>
        <family val="2"/>
      </rPr>
      <t xml:space="preserve">cleaning supplies, adding personnel to increase the frequency of cleaning, the reconfiguration of facilities to promote social distancing, etc.
</t>
    </r>
    <r>
      <rPr>
        <vertAlign val="superscript"/>
        <sz val="7"/>
        <rFont val="Calibri"/>
        <family val="2"/>
      </rPr>
      <t xml:space="preserve">3  </t>
    </r>
    <r>
      <rPr>
        <sz val="10"/>
        <rFont val="Calibri"/>
        <family val="2"/>
      </rPr>
      <t xml:space="preserve">Please see the Department’s </t>
    </r>
    <r>
      <rPr>
        <u/>
        <sz val="10"/>
        <color rgb="FF0000FF"/>
        <rFont val="Calibri"/>
        <family val="2"/>
      </rPr>
      <t>HEERF Lost Revenue FAQs</t>
    </r>
    <r>
      <rPr>
        <sz val="10"/>
        <color rgb="FF0000FF"/>
        <rFont val="Calibri"/>
        <family val="2"/>
      </rPr>
      <t xml:space="preserve"> </t>
    </r>
    <r>
      <rPr>
        <sz val="10"/>
        <rFont val="Calibri"/>
        <family val="2"/>
      </rPr>
      <t xml:space="preserve">(March 19, 2021) for more information regarding what may be appropriately included in an estimate of lost revenue. </t>
    </r>
    <r>
      <rPr>
        <vertAlign val="superscript"/>
        <sz val="6.5"/>
        <rFont val="Calibri"/>
        <family val="2"/>
      </rPr>
      <t xml:space="preserve">  4  </t>
    </r>
    <r>
      <rPr>
        <sz val="10"/>
        <rFont val="Calibri"/>
        <family val="2"/>
      </rPr>
      <t xml:space="preserve">Please post additional documentation as appropriate and briefly explain in the “Explanatory Notes” section. Please note that funds for (a)(1) Institutional Portion may be used to defray expenses associated with coronavirus (including lost revenue, reimbursement for expenses already incurred, technology costs associated with a transition to distance education, faculty and staff trainings, and payroll).
</t>
    </r>
    <r>
      <rPr>
        <vertAlign val="superscript"/>
        <sz val="6.5"/>
        <rFont val="Calibri"/>
        <family val="2"/>
      </rPr>
      <t xml:space="preserve">5  </t>
    </r>
    <r>
      <rPr>
        <sz val="10"/>
        <rFont val="Calibri"/>
        <family val="2"/>
      </rPr>
      <t xml:space="preserve">Please post additional documentation as appropriate and briefly explain in the “Explanatory Notes” section. Please note that funds for (a)(2) and (a)(3) may be used to defray expenses associated with coronavirus (including lost revenue, reimbursement for expenses already incurred, technology costs associated with a transition to distance education,
</t>
    </r>
    <r>
      <rPr>
        <sz val="10"/>
        <rFont val="Calibri"/>
        <family val="2"/>
      </rPr>
      <t>faculty and staff trainings, and payroll).</t>
    </r>
  </si>
  <si>
    <r>
      <rPr>
        <b/>
        <sz val="11"/>
        <rFont val="Calibri"/>
        <family val="2"/>
      </rPr>
      <t>Form Instructions</t>
    </r>
  </si>
  <si>
    <r>
      <rPr>
        <i/>
        <u/>
        <sz val="11"/>
        <rFont val="Calibri"/>
        <family val="2"/>
      </rPr>
      <t>Completing the Form</t>
    </r>
    <r>
      <rPr>
        <sz val="11"/>
        <rFont val="Calibri"/>
        <family val="2"/>
      </rPr>
      <t xml:space="preserve">: On each form, fill out the institution of higher education (IHE or institution) name, the date of the report, the appropriate quarter the report covers (September 30, December 31, March 31, June 30), the 11‐digit PR/Award Number (number is found in Box 2 of your Grant Award Notification (GAN)) for each HEERF grant funding stream as applicable, the total amount of funds awarded by the Department (including reserve funds if awarded), and check the box if the report is a “final report.” Institutions that expended HEERF grant funds during the calendar quarter from January 1 – March 30, 2021 are required to post the quarterly report that involved the expenditure of HEERF II CRRSAA and HEERF I CARES Act funds. The Department did not previously affirmatively indicate this reporting requirement was in place for HEERF II CRRSAA funds. As such, institutions may have until the end of the second calendar quarter, June 30, 2021, to post these retroactive reports if they have not already done so. For the July 10, 2021 quarterly reporting deadline, institutions are encouraged, but not required to, submit the quarterly reports (this institutional reporting form and the student quarterly report) to the Department by emailing those reports as PDF attachments to </t>
    </r>
    <r>
      <rPr>
        <u/>
        <sz val="11"/>
        <color rgb="FF0000FF"/>
        <rFont val="Calibri"/>
        <family val="2"/>
      </rPr>
      <t>HEERFreporting@ed.gov</t>
    </r>
    <r>
      <rPr>
        <sz val="11"/>
        <rFont val="Calibri"/>
        <family val="2"/>
      </rPr>
      <t>.</t>
    </r>
  </si>
  <si>
    <r>
      <rPr>
        <sz val="11"/>
        <rFont val="Calibri"/>
        <family val="2"/>
      </rPr>
      <t>In the chart, an institution must specify the amount of expended HEERF I, II, and IIII funds for each funding category: (a)(1) Institutional Portion; (a)(2), and (a)(3), if applicable. (a)(2) funds include Assistance Listing Numbers (ALNs) 84.425J (Historically Black Colleges and Universities (HBCUs)), 84.425K (Tribally Controlled Colleges and Universities (TCCUs)), 84.425L (Minority Serving Institutions (MSIs)), 84.425M (Strengthening Institutions Program (SIP)); (a)(3) funds are for ALN 84.425N (Fund for the Improvement of Postsecondary Education (FIPSE) Formula Grant) and 84.425S (SAIHE). Each category is deliberately broad and may not capture specific grant program requirements. Explanatory footnotes help clarify certain reporting categories. While some items in the chart are blocked out, please note that the blocking of such items is consistent with Department guidance and FAQs and is not definitive. Provide brief explanatory notes for how funds were expended, including the title and brief description of each project or activity in which funds were expended. Do not include personally identifiable information (PII). Calculate the amount of the (a)(1) Institutional Portion, (a)(2) and (a)(3) funds in the “Quarterly Expenditures for each Program” row, and the grand total of all three in the “Total of Quarterly Expenditures” row. Round expenditures to the nearest dollar.</t>
    </r>
  </si>
  <si>
    <r>
      <rPr>
        <i/>
        <u/>
        <sz val="11"/>
        <rFont val="Calibri"/>
        <family val="2"/>
      </rPr>
      <t>Posting the Form</t>
    </r>
    <r>
      <rPr>
        <sz val="11"/>
        <rFont val="Calibri"/>
        <family val="2"/>
      </rPr>
      <t>: This form must be conspicuously posted on the institution’s primary website on the same page the reports of the IHE’s activities as to the emergency financial aid grants to students made with funds from the IHE’s allocation under (a)(1) of the CARES Act, CRRSAA, and ARP (Student Aid Portion) are posted. It may be posted in an HTML  webpage format or  as a  link  to a  PDF. A  new  separate form must be posted  covering each quarterly  reporting period (September 30, December 31, March 31, June 30), concluding after either (1) posting the quarterly report ending September 30, 2023 or (2) when an institution has expended and liquidated all (a)(1) Institutional Portion, (a)(2), and (a)(3) funds and checks the “final report” box. IHEs must post this quarterly report form no later than 10 days after the end of each calendar quarter (October 10, January 10, April 10, July 10). Each quarterly report must be separately maintained on an IHE’s  website  or  in  a  PDF  document  linked  directly  from  the  IHE’s  HEERF  reporting  webpage.  Reports  must  be  maintained  for  at  least  three  years  after  the submission of the final report per 2 CFR § 200.333. Any changes or updates after initial posting must be conspicuously noted after initial posting and the date of the change must be noted in the “Date of Report” line.</t>
    </r>
  </si>
  <si>
    <r>
      <rPr>
        <b/>
        <sz val="11"/>
        <rFont val="Calibri"/>
        <family val="2"/>
      </rPr>
      <t>Paperwork Burden Statement</t>
    </r>
  </si>
  <si>
    <r>
      <rPr>
        <sz val="11"/>
        <rFont val="Calibri"/>
        <family val="2"/>
      </rPr>
      <t>According to the Paperwork Reduction Act of 1995 (PRA), no persons are required to respond to a collection of information unless such collection displays a valid OMB control number. The valid OMB control number for this information collection is 1840‐0849. Public reporting burden for this collection of information is estimated to average 2 hours per response, including time for reviewing instructions, searching existing data sources, gathering, and maintaining the data</t>
    </r>
  </si>
  <si>
    <r>
      <rPr>
        <sz val="11"/>
        <rFont val="Calibri"/>
        <family val="2"/>
      </rPr>
      <t xml:space="preserve">needed, and completing and reviewing the collection of information. Under the PRA, participants are required to respond to this collection to obtain or retain
</t>
    </r>
    <r>
      <rPr>
        <sz val="11"/>
        <rFont val="Calibri"/>
        <family val="2"/>
      </rPr>
      <t xml:space="preserve">benefit. If you have any comments concerning the accuracy of the time estimate or suggestions for improving this individual collection, or if you have comments
</t>
    </r>
    <r>
      <rPr>
        <sz val="11"/>
        <rFont val="Calibri"/>
        <family val="2"/>
      </rPr>
      <t xml:space="preserve">or concerns regarding the status of your individual form, application, or survey, please contact </t>
    </r>
    <r>
      <rPr>
        <u/>
        <sz val="11"/>
        <color rgb="FF0000FF"/>
        <rFont val="Calibri"/>
        <family val="2"/>
      </rPr>
      <t>HEERFreporting@ed.gov</t>
    </r>
    <r>
      <rPr>
        <sz val="11"/>
        <rFont val="Calibri"/>
        <family val="2"/>
      </rPr>
      <t>, U.S. Department of Education, 400 Maryland Avenue, SW, Washington, DC 20202.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</si>
</sst>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1"/>
      <color rgb="FF9C0006"/>
      <name val="Calibri"/>
      <family val="2"/>
      <scheme val="minor"/>
    </font>
    <font>
      <sz val="10"/>
      <color rgb="FF000000"/>
      <name val="Times New Roman"/>
      <family val="1"/>
    </font>
    <font>
      <sz val="10"/>
      <name val="Times New Roman"/>
      <family val="1"/>
    </font>
    <font>
      <b/>
      <sz val="14"/>
      <name val="Calibri"/>
      <family val="2"/>
    </font>
    <font>
      <b/>
      <sz val="11"/>
      <name val="Calibri"/>
      <family val="2"/>
    </font>
    <font>
      <sz val="11"/>
      <name val="Calibri"/>
      <family val="2"/>
    </font>
    <font>
      <u/>
      <sz val="11"/>
      <name val="Times New Roman"/>
      <family val="1"/>
    </font>
    <font>
      <sz val="11"/>
      <name val="Times New Roman"/>
      <family val="1"/>
    </font>
    <font>
      <vertAlign val="superscript"/>
      <sz val="12"/>
      <name val="Arial"/>
      <family val="2"/>
    </font>
    <font>
      <b/>
      <sz val="11"/>
      <name val="MS Gothic"/>
      <family val="3"/>
    </font>
    <font>
      <sz val="10.5"/>
      <name val="Calibri"/>
      <family val="2"/>
    </font>
    <font>
      <vertAlign val="superscript"/>
      <sz val="7"/>
      <name val="Calibri"/>
      <family val="2"/>
    </font>
    <font>
      <sz val="10"/>
      <color rgb="FF000000"/>
      <name val="Arial"/>
      <family val="2"/>
    </font>
    <font>
      <vertAlign val="superscript"/>
      <sz val="6.5"/>
      <name val="Calibri"/>
      <family val="2"/>
    </font>
    <font>
      <sz val="10"/>
      <name val="Calibri"/>
      <family val="2"/>
    </font>
    <font>
      <b/>
      <sz val="10.5"/>
      <name val="Calibri"/>
      <family val="2"/>
    </font>
    <font>
      <b/>
      <sz val="10"/>
      <color rgb="FF000000"/>
      <name val="Arial"/>
      <family val="2"/>
    </font>
    <font>
      <b/>
      <sz val="12"/>
      <color rgb="FF000000"/>
      <name val="Arial"/>
      <family val="2"/>
    </font>
    <font>
      <u/>
      <sz val="10"/>
      <color rgb="FF0000FF"/>
      <name val="Calibri"/>
      <family val="2"/>
    </font>
    <font>
      <sz val="10"/>
      <color rgb="FF0000FF"/>
      <name val="Calibri"/>
      <family val="2"/>
    </font>
    <font>
      <i/>
      <u/>
      <sz val="11"/>
      <name val="Calibri"/>
      <family val="2"/>
    </font>
    <font>
      <u/>
      <sz val="11"/>
      <color rgb="FF0000FF"/>
      <name val="Calibri"/>
      <family val="2"/>
    </font>
  </fonts>
  <fills count="4">
    <fill>
      <patternFill patternType="none"/>
    </fill>
    <fill>
      <patternFill patternType="gray125"/>
    </fill>
    <fill>
      <patternFill patternType="solid">
        <fgColor rgb="FFFFC7CE"/>
      </patternFill>
    </fill>
    <fill>
      <patternFill patternType="solid">
        <fgColor rgb="FF7E7E7E"/>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3" fillId="0" borderId="0"/>
  </cellStyleXfs>
  <cellXfs count="41">
    <xf numFmtId="0" fontId="0" fillId="0" borderId="0" xfId="0"/>
    <xf numFmtId="0" fontId="4" fillId="0" borderId="0" xfId="3" applyFont="1" applyFill="1" applyBorder="1" applyAlignment="1">
      <alignment horizontal="left" vertical="top" wrapText="1"/>
    </xf>
    <xf numFmtId="0" fontId="3" fillId="0" borderId="0" xfId="3" applyFill="1" applyBorder="1" applyAlignment="1">
      <alignment horizontal="left" vertical="top" wrapText="1"/>
    </xf>
    <xf numFmtId="0" fontId="3" fillId="0" borderId="0" xfId="3" applyFill="1" applyBorder="1" applyAlignment="1">
      <alignment horizontal="left" vertical="top"/>
    </xf>
    <xf numFmtId="0" fontId="4" fillId="0" borderId="0" xfId="3" applyFont="1" applyFill="1" applyBorder="1" applyAlignment="1">
      <alignment horizontal="left" vertical="top" wrapText="1" indent="3"/>
    </xf>
    <xf numFmtId="0" fontId="3" fillId="0" borderId="0" xfId="3" applyFill="1" applyBorder="1" applyAlignment="1">
      <alignment horizontal="left" vertical="top" wrapText="1" indent="3"/>
    </xf>
    <xf numFmtId="0" fontId="6" fillId="0" borderId="1" xfId="3" applyFont="1" applyFill="1" applyBorder="1" applyAlignment="1">
      <alignment horizontal="center" vertical="top" wrapText="1"/>
    </xf>
    <xf numFmtId="0" fontId="3" fillId="0" borderId="2" xfId="3" applyFill="1" applyBorder="1" applyAlignment="1">
      <alignment horizontal="center" vertical="top" wrapText="1"/>
    </xf>
    <xf numFmtId="0" fontId="3" fillId="0" borderId="3" xfId="3" applyFill="1" applyBorder="1" applyAlignment="1">
      <alignment horizontal="center" vertical="top" wrapText="1"/>
    </xf>
    <xf numFmtId="0" fontId="3" fillId="0" borderId="1" xfId="3" applyFill="1" applyBorder="1" applyAlignment="1">
      <alignment horizontal="left" vertical="top" wrapText="1"/>
    </xf>
    <xf numFmtId="0" fontId="3" fillId="0" borderId="2" xfId="3" applyFill="1" applyBorder="1" applyAlignment="1">
      <alignment horizontal="left" vertical="top" wrapText="1"/>
    </xf>
    <xf numFmtId="0" fontId="3" fillId="0" borderId="3" xfId="3" applyFill="1" applyBorder="1" applyAlignment="1">
      <alignment horizontal="left" vertical="top" wrapText="1"/>
    </xf>
    <xf numFmtId="0" fontId="6" fillId="0" borderId="2" xfId="3" applyFont="1" applyFill="1" applyBorder="1" applyAlignment="1">
      <alignment horizontal="left" vertical="top" wrapText="1" indent="6"/>
    </xf>
    <xf numFmtId="0" fontId="6" fillId="0" borderId="3" xfId="3" applyFont="1" applyFill="1" applyBorder="1" applyAlignment="1">
      <alignment horizontal="left" vertical="top" wrapText="1" indent="6"/>
    </xf>
    <xf numFmtId="44" fontId="14" fillId="0" borderId="2" xfId="1" applyNumberFormat="1" applyFont="1" applyFill="1" applyBorder="1" applyAlignment="1">
      <alignment horizontal="left" vertical="top" shrinkToFit="1"/>
    </xf>
    <xf numFmtId="44" fontId="14" fillId="0" borderId="3" xfId="1" applyNumberFormat="1" applyFont="1" applyFill="1" applyBorder="1" applyAlignment="1">
      <alignment horizontal="left" vertical="top" shrinkToFit="1"/>
    </xf>
    <xf numFmtId="44" fontId="14" fillId="0" borderId="1" xfId="1" applyNumberFormat="1" applyFont="1" applyFill="1" applyBorder="1" applyAlignment="1">
      <alignment horizontal="left" vertical="top" shrinkToFit="1"/>
    </xf>
    <xf numFmtId="0" fontId="3" fillId="0" borderId="2" xfId="3" applyFill="1" applyBorder="1" applyAlignment="1">
      <alignment horizontal="left" wrapText="1"/>
    </xf>
    <xf numFmtId="0" fontId="3" fillId="0" borderId="3" xfId="3" applyFill="1" applyBorder="1" applyAlignment="1">
      <alignment horizontal="left" wrapText="1"/>
    </xf>
    <xf numFmtId="0" fontId="3" fillId="0" borderId="2" xfId="3" applyFill="1" applyBorder="1" applyAlignment="1">
      <alignment horizontal="left" vertical="center" wrapText="1"/>
    </xf>
    <xf numFmtId="0" fontId="3" fillId="0" borderId="3" xfId="3" applyFill="1" applyBorder="1" applyAlignment="1">
      <alignment horizontal="left" vertical="center" wrapText="1"/>
    </xf>
    <xf numFmtId="0" fontId="12" fillId="0" borderId="1" xfId="3" applyFont="1" applyFill="1" applyBorder="1" applyAlignment="1">
      <alignment horizontal="left" vertical="top" wrapText="1"/>
    </xf>
    <xf numFmtId="44" fontId="14" fillId="0" borderId="2" xfId="1" applyNumberFormat="1" applyFont="1" applyFill="1" applyBorder="1" applyAlignment="1">
      <alignment horizontal="left" vertical="center" shrinkToFit="1"/>
    </xf>
    <xf numFmtId="44" fontId="14" fillId="0" borderId="3" xfId="1" applyNumberFormat="1" applyFont="1" applyFill="1" applyBorder="1" applyAlignment="1">
      <alignment horizontal="left" vertical="center" shrinkToFit="1"/>
    </xf>
    <xf numFmtId="44" fontId="14" fillId="0" borderId="1" xfId="1" applyNumberFormat="1" applyFont="1" applyFill="1" applyBorder="1" applyAlignment="1">
      <alignment horizontal="left" vertical="center" shrinkToFit="1"/>
    </xf>
    <xf numFmtId="0" fontId="4" fillId="0" borderId="2" xfId="2" applyFont="1" applyFill="1" applyBorder="1" applyAlignment="1">
      <alignment horizontal="left" vertical="center" wrapText="1"/>
    </xf>
    <xf numFmtId="0" fontId="4" fillId="0" borderId="3" xfId="2" applyFont="1" applyFill="1" applyBorder="1" applyAlignment="1">
      <alignment horizontal="left" vertical="center" wrapText="1"/>
    </xf>
    <xf numFmtId="44" fontId="3" fillId="3" borderId="1" xfId="1" applyNumberFormat="1" applyFont="1" applyFill="1" applyBorder="1" applyAlignment="1">
      <alignment horizontal="left" vertical="center" wrapText="1"/>
    </xf>
    <xf numFmtId="44" fontId="3" fillId="3" borderId="2" xfId="1" applyNumberFormat="1" applyFont="1" applyFill="1" applyBorder="1" applyAlignment="1">
      <alignment horizontal="left" vertical="center" wrapText="1"/>
    </xf>
    <xf numFmtId="44" fontId="3" fillId="3" borderId="3" xfId="1" applyNumberFormat="1" applyFont="1" applyFill="1" applyBorder="1" applyAlignment="1">
      <alignment horizontal="left" vertical="center" wrapText="1"/>
    </xf>
    <xf numFmtId="0" fontId="17" fillId="0" borderId="1" xfId="3" applyFont="1" applyFill="1" applyBorder="1" applyAlignment="1">
      <alignment horizontal="left" vertical="top" wrapText="1"/>
    </xf>
    <xf numFmtId="44" fontId="18" fillId="0" borderId="2" xfId="1" applyNumberFormat="1" applyFont="1" applyFill="1" applyBorder="1" applyAlignment="1">
      <alignment horizontal="left" vertical="top" shrinkToFit="1"/>
    </xf>
    <xf numFmtId="44" fontId="18" fillId="0" borderId="3" xfId="1" applyNumberFormat="1" applyFont="1" applyFill="1" applyBorder="1" applyAlignment="1">
      <alignment horizontal="left" vertical="top" shrinkToFit="1"/>
    </xf>
    <xf numFmtId="44" fontId="18" fillId="0" borderId="1" xfId="1" applyNumberFormat="1" applyFont="1" applyFill="1" applyBorder="1" applyAlignment="1">
      <alignment horizontal="left" vertical="top" shrinkToFit="1"/>
    </xf>
    <xf numFmtId="44" fontId="19" fillId="0" borderId="2" xfId="1" applyNumberFormat="1" applyFont="1" applyFill="1" applyBorder="1" applyAlignment="1">
      <alignment horizontal="left" vertical="top" shrinkToFit="1"/>
    </xf>
    <xf numFmtId="44" fontId="19" fillId="0" borderId="4" xfId="1" applyNumberFormat="1" applyFont="1" applyFill="1" applyBorder="1" applyAlignment="1">
      <alignment horizontal="left" vertical="top" shrinkToFit="1"/>
    </xf>
    <xf numFmtId="44" fontId="19" fillId="0" borderId="3" xfId="1" applyNumberFormat="1" applyFont="1" applyFill="1" applyBorder="1" applyAlignment="1">
      <alignment horizontal="left" vertical="top" shrinkToFit="1"/>
    </xf>
    <xf numFmtId="0" fontId="6" fillId="0" borderId="0" xfId="3" applyFont="1" applyFill="1" applyBorder="1" applyAlignment="1">
      <alignment horizontal="left" vertical="top" wrapText="1"/>
    </xf>
    <xf numFmtId="0" fontId="3" fillId="0" borderId="0" xfId="3" applyFill="1" applyBorder="1" applyAlignment="1">
      <alignment horizontal="left" vertical="top" wrapText="1" indent="1"/>
    </xf>
    <xf numFmtId="0" fontId="7" fillId="0" borderId="0" xfId="3" applyFont="1" applyFill="1" applyBorder="1" applyAlignment="1">
      <alignment horizontal="left" vertical="top" wrapText="1" indent="1"/>
    </xf>
    <xf numFmtId="0" fontId="7" fillId="0" borderId="0" xfId="3" applyFont="1" applyFill="1" applyBorder="1" applyAlignment="1">
      <alignment horizontal="left" vertical="top" wrapText="1"/>
    </xf>
  </cellXfs>
  <cellStyles count="4">
    <cellStyle name="Bad" xfId="2" builtinId="27"/>
    <cellStyle name="Currency" xfId="1" builtinId="4"/>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676226</xdr:rowOff>
    </xdr:from>
    <xdr:to>
      <xdr:col>0</xdr:col>
      <xdr:colOff>835660</xdr:colOff>
      <xdr:row>0</xdr:row>
      <xdr:rowOff>676226</xdr:rowOff>
    </xdr:to>
    <xdr:sp macro="" textlink="">
      <xdr:nvSpPr>
        <xdr:cNvPr id="2" name="Shape 2"/>
        <xdr:cNvSpPr/>
      </xdr:nvSpPr>
      <xdr:spPr>
        <a:xfrm>
          <a:off x="0" y="676226"/>
          <a:ext cx="835660" cy="0"/>
        </a:xfrm>
        <a:custGeom>
          <a:avLst/>
          <a:gdLst/>
          <a:ahLst/>
          <a:cxnLst/>
          <a:rect l="0" t="0" r="0" b="0"/>
          <a:pathLst>
            <a:path w="835660">
              <a:moveTo>
                <a:pt x="0" y="0"/>
              </a:moveTo>
              <a:lnTo>
                <a:pt x="208206" y="0"/>
              </a:lnTo>
            </a:path>
            <a:path w="835660">
              <a:moveTo>
                <a:pt x="208904" y="0"/>
              </a:moveTo>
              <a:lnTo>
                <a:pt x="835664" y="0"/>
              </a:lnTo>
            </a:path>
          </a:pathLst>
        </a:custGeom>
        <a:ln w="9055">
          <a:solidFill>
            <a:srgbClr val="000000"/>
          </a:solidFill>
        </a:ln>
      </xdr:spPr>
    </xdr:sp>
    <xdr:clientData/>
  </xdr:twoCellAnchor>
  <xdr:twoCellAnchor editAs="oneCell">
    <xdr:from>
      <xdr:col>0</xdr:col>
      <xdr:colOff>0</xdr:colOff>
      <xdr:row>2</xdr:row>
      <xdr:rowOff>4527</xdr:rowOff>
    </xdr:from>
    <xdr:to>
      <xdr:col>0</xdr:col>
      <xdr:colOff>835025</xdr:colOff>
      <xdr:row>2</xdr:row>
      <xdr:rowOff>4527</xdr:rowOff>
    </xdr:to>
    <xdr:sp macro="" textlink="">
      <xdr:nvSpPr>
        <xdr:cNvPr id="3" name="Shape 3"/>
        <xdr:cNvSpPr/>
      </xdr:nvSpPr>
      <xdr:spPr>
        <a:xfrm>
          <a:off x="0" y="1033227"/>
          <a:ext cx="835025" cy="0"/>
        </a:xfrm>
        <a:custGeom>
          <a:avLst/>
          <a:gdLst/>
          <a:ahLst/>
          <a:cxnLst/>
          <a:rect l="0" t="0" r="0" b="0"/>
          <a:pathLst>
            <a:path w="835025">
              <a:moveTo>
                <a:pt x="0" y="0"/>
              </a:moveTo>
              <a:lnTo>
                <a:pt x="208039" y="0"/>
              </a:lnTo>
            </a:path>
            <a:path w="835025">
              <a:moveTo>
                <a:pt x="208792" y="0"/>
              </a:moveTo>
              <a:lnTo>
                <a:pt x="834417" y="0"/>
              </a:lnTo>
            </a:path>
          </a:pathLst>
        </a:custGeom>
        <a:ln w="9055">
          <a:solidFill>
            <a:srgbClr val="000000"/>
          </a:solidFill>
        </a:ln>
      </xdr:spPr>
    </xdr:sp>
    <xdr:clientData/>
  </xdr:twoCellAnchor>
  <xdr:twoCellAnchor editAs="oneCell">
    <xdr:from>
      <xdr:col>0</xdr:col>
      <xdr:colOff>0</xdr:colOff>
      <xdr:row>13</xdr:row>
      <xdr:rowOff>4527</xdr:rowOff>
    </xdr:from>
    <xdr:to>
      <xdr:col>0</xdr:col>
      <xdr:colOff>695325</xdr:colOff>
      <xdr:row>13</xdr:row>
      <xdr:rowOff>4527</xdr:rowOff>
    </xdr:to>
    <xdr:sp macro="" textlink="">
      <xdr:nvSpPr>
        <xdr:cNvPr id="4" name="Shape 4"/>
        <xdr:cNvSpPr/>
      </xdr:nvSpPr>
      <xdr:spPr>
        <a:xfrm>
          <a:off x="0" y="5976702"/>
          <a:ext cx="695325" cy="0"/>
        </a:xfrm>
        <a:custGeom>
          <a:avLst/>
          <a:gdLst/>
          <a:ahLst/>
          <a:cxnLst/>
          <a:rect l="0" t="0" r="0" b="0"/>
          <a:pathLst>
            <a:path w="695325">
              <a:moveTo>
                <a:pt x="0" y="0"/>
              </a:moveTo>
              <a:lnTo>
                <a:pt x="277385" y="0"/>
              </a:lnTo>
            </a:path>
            <a:path w="695325">
              <a:moveTo>
                <a:pt x="278139" y="0"/>
              </a:moveTo>
              <a:lnTo>
                <a:pt x="694957" y="0"/>
              </a:lnTo>
            </a:path>
          </a:pathLst>
        </a:custGeom>
        <a:ln w="9055">
          <a:solidFill>
            <a:srgbClr val="000000"/>
          </a:solidFill>
        </a:ln>
      </xdr:spPr>
    </xdr:sp>
    <xdr:clientData/>
  </xdr:twoCellAnchor>
  <xdr:twoCellAnchor editAs="oneCell">
    <xdr:from>
      <xdr:col>0</xdr:col>
      <xdr:colOff>0</xdr:colOff>
      <xdr:row>14</xdr:row>
      <xdr:rowOff>4190</xdr:rowOff>
    </xdr:from>
    <xdr:to>
      <xdr:col>0</xdr:col>
      <xdr:colOff>1828800</xdr:colOff>
      <xdr:row>14</xdr:row>
      <xdr:rowOff>4190</xdr:rowOff>
    </xdr:to>
    <xdr:sp macro="" textlink="">
      <xdr:nvSpPr>
        <xdr:cNvPr id="5" name="Shape 5"/>
        <xdr:cNvSpPr/>
      </xdr:nvSpPr>
      <xdr:spPr>
        <a:xfrm>
          <a:off x="0" y="6138290"/>
          <a:ext cx="1828800" cy="0"/>
        </a:xfrm>
        <a:custGeom>
          <a:avLst/>
          <a:gdLst/>
          <a:ahLst/>
          <a:cxnLst/>
          <a:rect l="0" t="0" r="0" b="0"/>
          <a:pathLst>
            <a:path w="1828800">
              <a:moveTo>
                <a:pt x="0" y="0"/>
              </a:moveTo>
              <a:lnTo>
                <a:pt x="1828800" y="0"/>
              </a:lnTo>
            </a:path>
          </a:pathLst>
        </a:custGeom>
        <a:ln w="8382">
          <a:solidFill>
            <a:srgbClr val="000000"/>
          </a:solidFill>
        </a:ln>
      </xdr:spPr>
    </xdr:sp>
    <xdr:clientData/>
  </xdr:twoCellAnchor>
  <xdr:twoCellAnchor editAs="oneCell">
    <xdr:from>
      <xdr:col>0</xdr:col>
      <xdr:colOff>0</xdr:colOff>
      <xdr:row>27</xdr:row>
      <xdr:rowOff>4191</xdr:rowOff>
    </xdr:from>
    <xdr:to>
      <xdr:col>0</xdr:col>
      <xdr:colOff>1828800</xdr:colOff>
      <xdr:row>27</xdr:row>
      <xdr:rowOff>4191</xdr:rowOff>
    </xdr:to>
    <xdr:sp macro="" textlink="">
      <xdr:nvSpPr>
        <xdr:cNvPr id="6" name="Shape 6"/>
        <xdr:cNvSpPr/>
      </xdr:nvSpPr>
      <xdr:spPr>
        <a:xfrm>
          <a:off x="0" y="11272266"/>
          <a:ext cx="1828800" cy="0"/>
        </a:xfrm>
        <a:custGeom>
          <a:avLst/>
          <a:gdLst/>
          <a:ahLst/>
          <a:cxnLst/>
          <a:rect l="0" t="0" r="0" b="0"/>
          <a:pathLst>
            <a:path w="1828800">
              <a:moveTo>
                <a:pt x="0" y="0"/>
              </a:moveTo>
              <a:lnTo>
                <a:pt x="1828800" y="0"/>
              </a:lnTo>
            </a:path>
          </a:pathLst>
        </a:custGeom>
        <a:ln w="8382">
          <a:solidFill>
            <a:srgbClr val="000000"/>
          </a:solid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Q2%20FY21%20HEERF-CRRSAA%20Quarterly%20Budget%20Expenditure%20Public%20Pos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 REPORT"/>
      <sheetName val="Table 1"/>
      <sheetName val="CRRSA Act"/>
      <sheetName val="19-0587084-92"/>
      <sheetName val="COVID 11-1085175 Payroll"/>
      <sheetName val="COVID 11-1085175 Supplies "/>
      <sheetName val="Institutional IDC Calc"/>
      <sheetName val="SEES"/>
    </sheetNames>
    <sheetDataSet>
      <sheetData sheetId="0"/>
      <sheetData sheetId="1"/>
      <sheetData sheetId="2">
        <row r="32">
          <cell r="J32">
            <v>2893528</v>
          </cell>
        </row>
        <row r="33">
          <cell r="J33">
            <v>1903040.03</v>
          </cell>
        </row>
        <row r="34">
          <cell r="J34">
            <v>826568.14666666579</v>
          </cell>
        </row>
      </sheetData>
      <sheetData sheetId="3">
        <row r="46">
          <cell r="J46">
            <v>-40750</v>
          </cell>
        </row>
      </sheetData>
      <sheetData sheetId="4">
        <row r="3">
          <cell r="L3">
            <v>-37766.39</v>
          </cell>
        </row>
      </sheetData>
      <sheetData sheetId="5">
        <row r="7">
          <cell r="L7">
            <v>-102056.23</v>
          </cell>
        </row>
      </sheetData>
      <sheetData sheetId="6">
        <row r="24">
          <cell r="F24">
            <v>36353.881200000003</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HEERFreporting@ed.gov" TargetMode="External"/><Relationship Id="rId1" Type="http://schemas.openxmlformats.org/officeDocument/2006/relationships/hyperlink" Target="mailto:HEERFreporting@e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120" zoomScaleNormal="120" workbookViewId="0">
      <selection activeCell="G21" sqref="G21:H21"/>
    </sheetView>
  </sheetViews>
  <sheetFormatPr defaultRowHeight="12.75" x14ac:dyDescent="0.25"/>
  <cols>
    <col min="1" max="1" width="61" style="3" customWidth="1"/>
    <col min="2" max="2" width="10.85546875" style="3" customWidth="1"/>
    <col min="3" max="3" width="8" style="3" customWidth="1"/>
    <col min="4" max="4" width="13.85546875" style="3" customWidth="1"/>
    <col min="5" max="5" width="5" style="3" customWidth="1"/>
    <col min="6" max="6" width="9.85546875" style="3" customWidth="1"/>
    <col min="7" max="7" width="16" style="3" customWidth="1"/>
    <col min="8" max="8" width="18.85546875" style="3" customWidth="1"/>
    <col min="9" max="9" width="1.85546875" style="3" customWidth="1"/>
    <col min="10" max="16384" width="9.140625" style="3"/>
  </cols>
  <sheetData>
    <row r="1" spans="1:9" ht="68.25" customHeight="1" x14ac:dyDescent="0.25">
      <c r="A1" s="1" t="s">
        <v>0</v>
      </c>
      <c r="B1" s="2"/>
      <c r="C1" s="2"/>
      <c r="D1" s="2"/>
      <c r="E1" s="2"/>
      <c r="F1" s="2"/>
      <c r="G1" s="2"/>
      <c r="H1" s="2"/>
      <c r="I1" s="2"/>
    </row>
    <row r="2" spans="1:9" x14ac:dyDescent="0.25">
      <c r="A2" s="2"/>
      <c r="B2" s="2"/>
      <c r="C2" s="2"/>
      <c r="D2" s="2"/>
      <c r="E2" s="2"/>
      <c r="F2" s="2"/>
      <c r="G2" s="2"/>
      <c r="H2" s="2"/>
      <c r="I2" s="2"/>
    </row>
    <row r="3" spans="1:9" x14ac:dyDescent="0.25">
      <c r="A3" s="2"/>
      <c r="B3" s="2"/>
      <c r="C3" s="2"/>
      <c r="D3" s="2"/>
      <c r="E3" s="2"/>
      <c r="F3" s="2"/>
      <c r="G3" s="2"/>
      <c r="H3" s="2"/>
      <c r="I3" s="2"/>
    </row>
    <row r="4" spans="1:9" ht="32.25" customHeight="1" x14ac:dyDescent="0.25">
      <c r="A4" s="1" t="s">
        <v>1</v>
      </c>
      <c r="B4" s="2"/>
      <c r="C4" s="4" t="s">
        <v>2</v>
      </c>
      <c r="D4" s="5"/>
      <c r="E4" s="5"/>
      <c r="F4" s="5" t="s">
        <v>3</v>
      </c>
      <c r="G4" s="5"/>
      <c r="H4" s="5" t="s">
        <v>4</v>
      </c>
      <c r="I4" s="5"/>
    </row>
    <row r="5" spans="1:9" ht="45" x14ac:dyDescent="0.25">
      <c r="A5" s="6" t="s">
        <v>5</v>
      </c>
      <c r="B5" s="7" t="s">
        <v>6</v>
      </c>
      <c r="C5" s="8"/>
      <c r="D5" s="9" t="s">
        <v>7</v>
      </c>
      <c r="E5" s="10" t="s">
        <v>8</v>
      </c>
      <c r="F5" s="11"/>
      <c r="G5" s="12" t="s">
        <v>9</v>
      </c>
      <c r="H5" s="13"/>
    </row>
    <row r="6" spans="1:9" ht="14.25" x14ac:dyDescent="0.2">
      <c r="A6" s="9" t="s">
        <v>10</v>
      </c>
      <c r="B6" s="14">
        <v>0</v>
      </c>
      <c r="C6" s="15"/>
      <c r="D6" s="16">
        <f>-'[1]19-0587084-92'!J46</f>
        <v>40750</v>
      </c>
      <c r="E6" s="14">
        <v>0</v>
      </c>
      <c r="F6" s="15"/>
      <c r="G6" s="17" t="s">
        <v>11</v>
      </c>
      <c r="H6" s="18"/>
    </row>
    <row r="7" spans="1:9" ht="28.5" x14ac:dyDescent="0.25">
      <c r="A7" s="9" t="s">
        <v>12</v>
      </c>
      <c r="B7" s="14">
        <v>0</v>
      </c>
      <c r="C7" s="15"/>
      <c r="D7" s="16">
        <v>0</v>
      </c>
      <c r="E7" s="14">
        <v>0</v>
      </c>
      <c r="F7" s="15"/>
      <c r="G7" s="19"/>
      <c r="H7" s="20"/>
    </row>
    <row r="8" spans="1:9" ht="14.25" x14ac:dyDescent="0.2">
      <c r="A8" s="21" t="s">
        <v>13</v>
      </c>
      <c r="B8" s="14">
        <v>0</v>
      </c>
      <c r="C8" s="15"/>
      <c r="D8" s="16">
        <v>0</v>
      </c>
      <c r="E8" s="14">
        <v>0</v>
      </c>
      <c r="F8" s="15"/>
      <c r="G8" s="17"/>
      <c r="H8" s="18"/>
    </row>
    <row r="9" spans="1:9" ht="42.75" x14ac:dyDescent="0.25">
      <c r="A9" s="9" t="s">
        <v>14</v>
      </c>
      <c r="B9" s="22">
        <v>0</v>
      </c>
      <c r="C9" s="23"/>
      <c r="D9" s="24">
        <v>0</v>
      </c>
      <c r="E9" s="22">
        <v>0</v>
      </c>
      <c r="F9" s="23"/>
      <c r="G9" s="19"/>
      <c r="H9" s="20"/>
    </row>
    <row r="10" spans="1:9" ht="28.5" x14ac:dyDescent="0.25">
      <c r="A10" s="9" t="s">
        <v>15</v>
      </c>
      <c r="B10" s="14">
        <v>0</v>
      </c>
      <c r="C10" s="15"/>
      <c r="D10" s="16">
        <v>0</v>
      </c>
      <c r="E10" s="14">
        <v>0</v>
      </c>
      <c r="F10" s="15"/>
      <c r="G10" s="19"/>
      <c r="H10" s="20"/>
    </row>
    <row r="11" spans="1:9" ht="85.5" x14ac:dyDescent="0.25">
      <c r="A11" s="9" t="s">
        <v>16</v>
      </c>
      <c r="B11" s="22">
        <v>0</v>
      </c>
      <c r="C11" s="23"/>
      <c r="D11" s="24">
        <v>0</v>
      </c>
      <c r="E11" s="22">
        <v>0</v>
      </c>
      <c r="F11" s="23"/>
      <c r="G11" s="10"/>
      <c r="H11" s="11"/>
    </row>
    <row r="12" spans="1:9" ht="42.75" x14ac:dyDescent="0.25">
      <c r="A12" s="9" t="s">
        <v>17</v>
      </c>
      <c r="B12" s="22">
        <v>0</v>
      </c>
      <c r="C12" s="23"/>
      <c r="D12" s="24">
        <v>0</v>
      </c>
      <c r="E12" s="22">
        <v>0</v>
      </c>
      <c r="F12" s="23"/>
      <c r="G12" s="19"/>
      <c r="H12" s="20"/>
    </row>
    <row r="13" spans="1:9" ht="42.75" x14ac:dyDescent="0.25">
      <c r="A13" s="9" t="s">
        <v>18</v>
      </c>
      <c r="B13" s="22">
        <f>-'[1]COVID 11-1085175 Payroll'!L3</f>
        <v>37766.39</v>
      </c>
      <c r="C13" s="23"/>
      <c r="D13" s="24">
        <v>0</v>
      </c>
      <c r="E13" s="22">
        <v>0</v>
      </c>
      <c r="F13" s="23"/>
      <c r="G13" s="25" t="s">
        <v>19</v>
      </c>
      <c r="H13" s="26"/>
    </row>
    <row r="14" spans="1:9" x14ac:dyDescent="0.25">
      <c r="A14" s="2"/>
      <c r="B14" s="2"/>
      <c r="C14" s="2"/>
      <c r="D14" s="2"/>
      <c r="E14" s="2"/>
      <c r="F14" s="2"/>
      <c r="G14" s="2"/>
      <c r="H14" s="2"/>
      <c r="I14" s="2"/>
    </row>
    <row r="15" spans="1:9" x14ac:dyDescent="0.25">
      <c r="A15" s="2"/>
      <c r="B15" s="2"/>
      <c r="C15" s="2"/>
      <c r="D15" s="2"/>
      <c r="E15" s="2"/>
      <c r="F15" s="2"/>
      <c r="G15" s="2"/>
      <c r="H15" s="2"/>
      <c r="I15" s="2"/>
    </row>
    <row r="16" spans="1:9" ht="60" customHeight="1" x14ac:dyDescent="0.25">
      <c r="A16" s="2" t="s">
        <v>20</v>
      </c>
      <c r="B16" s="2"/>
      <c r="C16" s="2"/>
      <c r="D16" s="2"/>
      <c r="E16" s="2"/>
      <c r="F16" s="2"/>
      <c r="G16" s="2"/>
      <c r="H16" s="2"/>
      <c r="I16" s="2"/>
    </row>
    <row r="17" spans="1:9" ht="45" x14ac:dyDescent="0.25">
      <c r="A17" s="6" t="s">
        <v>5</v>
      </c>
      <c r="B17" s="7" t="s">
        <v>6</v>
      </c>
      <c r="C17" s="8"/>
      <c r="D17" s="9" t="s">
        <v>7</v>
      </c>
      <c r="E17" s="10" t="s">
        <v>8</v>
      </c>
      <c r="F17" s="11"/>
      <c r="G17" s="12" t="s">
        <v>9</v>
      </c>
      <c r="H17" s="13"/>
    </row>
    <row r="18" spans="1:9" ht="14.25" x14ac:dyDescent="0.2">
      <c r="A18" s="9" t="s">
        <v>21</v>
      </c>
      <c r="B18" s="14">
        <f>-'[1]COVID 11-1085175 Supplies '!L7</f>
        <v>102056.23</v>
      </c>
      <c r="C18" s="15"/>
      <c r="D18" s="16">
        <v>0</v>
      </c>
      <c r="E18" s="14">
        <v>0</v>
      </c>
      <c r="F18" s="15"/>
      <c r="G18" s="17"/>
      <c r="H18" s="18"/>
    </row>
    <row r="19" spans="1:9" ht="57" x14ac:dyDescent="0.25">
      <c r="A19" s="9" t="s">
        <v>22</v>
      </c>
      <c r="B19" s="14">
        <v>0</v>
      </c>
      <c r="C19" s="15"/>
      <c r="D19" s="16">
        <v>0</v>
      </c>
      <c r="E19" s="14">
        <v>0</v>
      </c>
      <c r="F19" s="15"/>
      <c r="G19" s="10"/>
      <c r="H19" s="11"/>
    </row>
    <row r="20" spans="1:9" ht="14.25" x14ac:dyDescent="0.25">
      <c r="A20" s="9" t="s">
        <v>23</v>
      </c>
      <c r="B20" s="14">
        <f>'[1]CRRSA Act'!J33</f>
        <v>1903040.03</v>
      </c>
      <c r="C20" s="15"/>
      <c r="D20" s="16">
        <v>0</v>
      </c>
      <c r="E20" s="14">
        <v>0</v>
      </c>
      <c r="F20" s="15"/>
      <c r="G20" s="19" t="s">
        <v>24</v>
      </c>
      <c r="H20" s="20"/>
    </row>
    <row r="21" spans="1:9" ht="57" x14ac:dyDescent="0.25">
      <c r="A21" s="9" t="s">
        <v>25</v>
      </c>
      <c r="B21" s="14">
        <f>'[1]CRRSA Act'!J34</f>
        <v>826568.14666666579</v>
      </c>
      <c r="C21" s="15"/>
      <c r="D21" s="16">
        <v>0</v>
      </c>
      <c r="E21" s="14">
        <v>0</v>
      </c>
      <c r="F21" s="15"/>
      <c r="G21" s="10" t="s">
        <v>26</v>
      </c>
      <c r="H21" s="11"/>
    </row>
    <row r="22" spans="1:9" ht="42.75" x14ac:dyDescent="0.25">
      <c r="A22" s="9" t="s">
        <v>27</v>
      </c>
      <c r="B22" s="22">
        <v>0</v>
      </c>
      <c r="C22" s="23"/>
      <c r="D22" s="24">
        <v>0</v>
      </c>
      <c r="E22" s="22">
        <v>0</v>
      </c>
      <c r="F22" s="23"/>
      <c r="G22" s="19"/>
      <c r="H22" s="20"/>
    </row>
    <row r="23" spans="1:9" ht="42.75" x14ac:dyDescent="0.25">
      <c r="A23" s="9" t="s">
        <v>28</v>
      </c>
      <c r="B23" s="22">
        <v>0</v>
      </c>
      <c r="C23" s="23"/>
      <c r="D23" s="24">
        <v>0</v>
      </c>
      <c r="E23" s="22">
        <v>0</v>
      </c>
      <c r="F23" s="23"/>
      <c r="G23" s="19"/>
      <c r="H23" s="20"/>
    </row>
    <row r="24" spans="1:9" ht="14.25" x14ac:dyDescent="0.25">
      <c r="A24" s="9" t="s">
        <v>29</v>
      </c>
      <c r="B24" s="22">
        <f>'[1]Institutional IDC Calc'!F24+'[1]CRRSA Act'!J32</f>
        <v>2929881.8812000002</v>
      </c>
      <c r="C24" s="23"/>
      <c r="D24" s="27"/>
      <c r="E24" s="28"/>
      <c r="F24" s="29"/>
      <c r="G24" s="19" t="s">
        <v>30</v>
      </c>
      <c r="H24" s="20"/>
    </row>
    <row r="25" spans="1:9" ht="14.25" x14ac:dyDescent="0.25">
      <c r="A25" s="9" t="s">
        <v>31</v>
      </c>
      <c r="B25" s="28"/>
      <c r="C25" s="29"/>
      <c r="D25" s="24">
        <v>0</v>
      </c>
      <c r="E25" s="22">
        <v>0</v>
      </c>
      <c r="F25" s="23"/>
      <c r="G25" s="19"/>
      <c r="H25" s="20"/>
    </row>
    <row r="26" spans="1:9" ht="14.25" x14ac:dyDescent="0.2">
      <c r="A26" s="30" t="s">
        <v>32</v>
      </c>
      <c r="B26" s="31">
        <f>SUM(B18:C25,B6:C13)</f>
        <v>5799312.6778666656</v>
      </c>
      <c r="C26" s="32"/>
      <c r="D26" s="33">
        <f>SUM(D18:D25,D6:D13)</f>
        <v>40750</v>
      </c>
      <c r="E26" s="31">
        <f>SUM(E18:F23,E25,E6:F13)</f>
        <v>0</v>
      </c>
      <c r="F26" s="32"/>
      <c r="G26" s="17"/>
      <c r="H26" s="18"/>
    </row>
    <row r="27" spans="1:9" ht="15.75" x14ac:dyDescent="0.25">
      <c r="A27" s="30" t="s">
        <v>33</v>
      </c>
      <c r="B27" s="34">
        <f>B26+D26+E26</f>
        <v>5840062.6778666656</v>
      </c>
      <c r="C27" s="35"/>
      <c r="D27" s="35"/>
      <c r="E27" s="35"/>
      <c r="F27" s="35"/>
      <c r="G27" s="35"/>
      <c r="H27" s="36"/>
    </row>
    <row r="28" spans="1:9" x14ac:dyDescent="0.25">
      <c r="A28" s="2"/>
      <c r="B28" s="2"/>
      <c r="C28" s="2"/>
      <c r="D28" s="2"/>
      <c r="E28" s="2"/>
      <c r="F28" s="2"/>
      <c r="G28" s="2"/>
      <c r="H28" s="2"/>
      <c r="I28" s="2"/>
    </row>
    <row r="29" spans="1:9" ht="123.75" customHeight="1" x14ac:dyDescent="0.25">
      <c r="A29" s="2" t="s">
        <v>34</v>
      </c>
      <c r="B29" s="2"/>
      <c r="C29" s="2"/>
      <c r="D29" s="2"/>
      <c r="E29" s="2"/>
      <c r="F29" s="2"/>
      <c r="G29" s="2"/>
      <c r="H29" s="2"/>
      <c r="I29" s="2"/>
    </row>
    <row r="30" spans="1:9" ht="15" x14ac:dyDescent="0.25">
      <c r="A30" s="37" t="s">
        <v>35</v>
      </c>
      <c r="B30" s="37"/>
      <c r="C30" s="37"/>
      <c r="D30" s="37"/>
      <c r="E30" s="37"/>
      <c r="F30" s="37"/>
      <c r="G30" s="37"/>
      <c r="H30" s="37"/>
      <c r="I30" s="37"/>
    </row>
    <row r="31" spans="1:9" ht="144.75" customHeight="1" x14ac:dyDescent="0.25">
      <c r="A31" s="38" t="s">
        <v>36</v>
      </c>
      <c r="B31" s="38"/>
      <c r="C31" s="38"/>
      <c r="D31" s="38"/>
      <c r="E31" s="38"/>
      <c r="F31" s="38"/>
      <c r="G31" s="38"/>
      <c r="H31" s="38"/>
      <c r="I31" s="38"/>
    </row>
    <row r="32" spans="1:9" ht="138" customHeight="1" x14ac:dyDescent="0.25">
      <c r="A32" s="39" t="s">
        <v>37</v>
      </c>
      <c r="B32" s="39"/>
      <c r="C32" s="39"/>
      <c r="D32" s="39"/>
      <c r="E32" s="39"/>
      <c r="F32" s="39"/>
      <c r="G32" s="39"/>
      <c r="H32" s="39"/>
      <c r="I32" s="39"/>
    </row>
    <row r="33" spans="1:9" ht="138" customHeight="1" x14ac:dyDescent="0.25">
      <c r="A33" s="2" t="s">
        <v>38</v>
      </c>
      <c r="B33" s="2"/>
      <c r="C33" s="2"/>
      <c r="D33" s="2"/>
      <c r="E33" s="2"/>
      <c r="F33" s="2"/>
      <c r="G33" s="2"/>
      <c r="H33" s="2"/>
      <c r="I33" s="2"/>
    </row>
    <row r="34" spans="1:9" ht="15" x14ac:dyDescent="0.25">
      <c r="A34" s="37" t="s">
        <v>39</v>
      </c>
      <c r="B34" s="37"/>
      <c r="C34" s="37"/>
      <c r="D34" s="37"/>
      <c r="E34" s="37"/>
      <c r="F34" s="37"/>
      <c r="G34" s="37"/>
      <c r="H34" s="37"/>
      <c r="I34" s="37"/>
    </row>
    <row r="35" spans="1:9" ht="46.5" customHeight="1" x14ac:dyDescent="0.25">
      <c r="A35" s="40" t="s">
        <v>40</v>
      </c>
      <c r="B35" s="40"/>
      <c r="C35" s="40"/>
      <c r="D35" s="40"/>
      <c r="E35" s="40"/>
      <c r="F35" s="40"/>
      <c r="G35" s="40"/>
      <c r="H35" s="40"/>
      <c r="I35" s="40"/>
    </row>
    <row r="36" spans="1:9" ht="66.75" customHeight="1" x14ac:dyDescent="0.25">
      <c r="A36" s="2" t="s">
        <v>41</v>
      </c>
      <c r="B36" s="2"/>
      <c r="C36" s="2"/>
      <c r="D36" s="2"/>
      <c r="E36" s="2"/>
      <c r="F36" s="2"/>
      <c r="G36" s="2"/>
      <c r="H36" s="2"/>
      <c r="I36" s="2"/>
    </row>
  </sheetData>
  <mergeCells count="83">
    <mergeCell ref="A36:I36"/>
    <mergeCell ref="A30:I30"/>
    <mergeCell ref="A31:I31"/>
    <mergeCell ref="A32:I32"/>
    <mergeCell ref="A33:I33"/>
    <mergeCell ref="A34:I34"/>
    <mergeCell ref="A35:I35"/>
    <mergeCell ref="B26:C26"/>
    <mergeCell ref="E26:F26"/>
    <mergeCell ref="G26:H26"/>
    <mergeCell ref="B27:H27"/>
    <mergeCell ref="A28:I28"/>
    <mergeCell ref="A29:I29"/>
    <mergeCell ref="B24:C24"/>
    <mergeCell ref="E24:F24"/>
    <mergeCell ref="G24:H24"/>
    <mergeCell ref="B25:C25"/>
    <mergeCell ref="E25:F25"/>
    <mergeCell ref="G25:H25"/>
    <mergeCell ref="B22:C22"/>
    <mergeCell ref="E22:F22"/>
    <mergeCell ref="G22:H22"/>
    <mergeCell ref="B23:C23"/>
    <mergeCell ref="E23:F23"/>
    <mergeCell ref="G23:H23"/>
    <mergeCell ref="B20:C20"/>
    <mergeCell ref="E20:F20"/>
    <mergeCell ref="G20:H20"/>
    <mergeCell ref="B21:C21"/>
    <mergeCell ref="E21:F21"/>
    <mergeCell ref="G21:H21"/>
    <mergeCell ref="B18:C18"/>
    <mergeCell ref="E18:F18"/>
    <mergeCell ref="G18:H18"/>
    <mergeCell ref="B19:C19"/>
    <mergeCell ref="E19:F19"/>
    <mergeCell ref="G19:H19"/>
    <mergeCell ref="A14:I14"/>
    <mergeCell ref="A15:I15"/>
    <mergeCell ref="A16:I16"/>
    <mergeCell ref="B17:C17"/>
    <mergeCell ref="E17:F17"/>
    <mergeCell ref="G17:H17"/>
    <mergeCell ref="B12:C12"/>
    <mergeCell ref="E12:F12"/>
    <mergeCell ref="G12:H12"/>
    <mergeCell ref="B13:C13"/>
    <mergeCell ref="E13:F13"/>
    <mergeCell ref="G13:H13"/>
    <mergeCell ref="B10:C10"/>
    <mergeCell ref="E10:F10"/>
    <mergeCell ref="G10:H10"/>
    <mergeCell ref="B11:C11"/>
    <mergeCell ref="E11:F11"/>
    <mergeCell ref="G11:H11"/>
    <mergeCell ref="B8:C8"/>
    <mergeCell ref="E8:F8"/>
    <mergeCell ref="G8:H8"/>
    <mergeCell ref="B9:C9"/>
    <mergeCell ref="E9:F9"/>
    <mergeCell ref="G9:H9"/>
    <mergeCell ref="B6:C6"/>
    <mergeCell ref="E6:F6"/>
    <mergeCell ref="G6:H6"/>
    <mergeCell ref="B7:C7"/>
    <mergeCell ref="E7:F7"/>
    <mergeCell ref="G7:H7"/>
    <mergeCell ref="A4:B4"/>
    <mergeCell ref="C4:E4"/>
    <mergeCell ref="F4:G4"/>
    <mergeCell ref="H4:I4"/>
    <mergeCell ref="B5:C5"/>
    <mergeCell ref="E5:F5"/>
    <mergeCell ref="G5:H5"/>
    <mergeCell ref="A1:I1"/>
    <mergeCell ref="A2:B2"/>
    <mergeCell ref="C2:E2"/>
    <mergeCell ref="F2:G2"/>
    <mergeCell ref="H2:I2"/>
    <mergeCell ref="A3:B3"/>
    <mergeCell ref="C3:E3"/>
    <mergeCell ref="F3:G3"/>
    <mergeCell ref="H3:I3"/>
  </mergeCells>
  <hyperlinks>
    <hyperlink ref="A31" r:id="rId1" display="mailto:HEERFreporting@ed.gov"/>
    <hyperlink ref="A36" r:id="rId2" display="mailto:HEERFreporting@ed.gov"/>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21 Q2  REPORT</vt:lpstr>
    </vt:vector>
  </TitlesOfParts>
  <Company>West Texas A and M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WTAMU</dc:creator>
  <cp:lastModifiedBy>WTAMU</cp:lastModifiedBy>
  <dcterms:created xsi:type="dcterms:W3CDTF">2021-07-09T19:33:46Z</dcterms:created>
  <dcterms:modified xsi:type="dcterms:W3CDTF">2021-07-09T19:35:15Z</dcterms:modified>
</cp:coreProperties>
</file>